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E6809775-96E0-4679-8136-EF11856A74BD}" xr6:coauthVersionLast="45" xr6:coauthVersionMax="45" xr10:uidLastSave="{00000000-0000-0000-0000-000000000000}"/>
  <bookViews>
    <workbookView xWindow="768" yWindow="768" windowWidth="21888" windowHeight="114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5" i="1" l="1"/>
  <c r="G176" i="1"/>
  <c r="L119" i="1"/>
  <c r="L196" i="1" s="1"/>
  <c r="I100" i="1"/>
  <c r="I196" i="1" s="1"/>
  <c r="G81" i="1"/>
  <c r="H81" i="1"/>
  <c r="H196" i="1" s="1"/>
  <c r="F62" i="1"/>
  <c r="F196" i="1" s="1"/>
  <c r="J196" i="1"/>
  <c r="G196" i="1" l="1"/>
</calcChain>
</file>

<file path=xl/sharedStrings.xml><?xml version="1.0" encoding="utf-8"?>
<sst xmlns="http://schemas.openxmlformats.org/spreadsheetml/2006/main" count="245" uniqueCount="72">
  <si>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</si>
  <si>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</si>
  <si>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</si>
  <si>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</si>
  <si>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</si>
  <si>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</si>
  <si>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</si>
  <si>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</si>
  <si>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</si>
  <si>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</si>
  <si>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</si>
  <si>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</si>
  <si>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</si>
  <si>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</si>
  <si>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</si>
  <si>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</si>
  <si>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</si>
  <si>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</si>
  <si>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</si>
  <si>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</si>
  <si>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</si>
  <si>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</si>
  <si>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</si>
  <si>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</si>
  <si>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</si>
  <si>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</si>
  <si>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</si>
  <si>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</si>
  <si>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</si>
  <si>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</si>
  <si>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</si>
  <si>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</si>
  <si>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</si>
  <si>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</si>
  <si>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</si>
  <si>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</si>
  <si>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</si>
  <si>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</si>
  <si>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</si>
  <si>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</si>
  <si>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 xml:space="preserve">кофейный напиток </t>
  </si>
  <si>
    <t xml:space="preserve">хлеб пшеничный </t>
  </si>
  <si>
    <t>яблоки</t>
  </si>
  <si>
    <t xml:space="preserve">кабачковая икра </t>
  </si>
  <si>
    <t xml:space="preserve">каша пшеничная </t>
  </si>
  <si>
    <t xml:space="preserve">птица отварная </t>
  </si>
  <si>
    <t xml:space="preserve">картофель тушеный </t>
  </si>
  <si>
    <t xml:space="preserve">чай с лимоном </t>
  </si>
  <si>
    <t xml:space="preserve">каша гречневая </t>
  </si>
  <si>
    <t xml:space="preserve">гор. блюдо </t>
  </si>
  <si>
    <t>какао с молоком</t>
  </si>
  <si>
    <t xml:space="preserve">каша молочная геркулесовая </t>
  </si>
  <si>
    <t xml:space="preserve">каша молочная гречневая </t>
  </si>
  <si>
    <t xml:space="preserve">яйцо вареное </t>
  </si>
  <si>
    <t xml:space="preserve">запеканка из творога с морковью и соусом </t>
  </si>
  <si>
    <t>гор. блюдо</t>
  </si>
  <si>
    <t xml:space="preserve">рыба, тушеная в томате с овощами </t>
  </si>
  <si>
    <t xml:space="preserve">пюре картофельное </t>
  </si>
  <si>
    <t xml:space="preserve">рис отварной </t>
  </si>
  <si>
    <t>Директор школы-интернат №28</t>
  </si>
  <si>
    <t xml:space="preserve">Воронько Т.Л. </t>
  </si>
  <si>
    <t>ГКОУ РО Ростовская санаторна школа-интернат№28</t>
  </si>
  <si>
    <t xml:space="preserve">птица запеченная </t>
  </si>
  <si>
    <t xml:space="preserve">какао с молоком </t>
  </si>
  <si>
    <t xml:space="preserve">рыба припущенная в молоке </t>
  </si>
  <si>
    <t>масло порционное</t>
  </si>
  <si>
    <t xml:space="preserve">сыр порционный </t>
  </si>
  <si>
    <t>кисломол.</t>
  </si>
  <si>
    <t xml:space="preserve">гуляш из говядины </t>
  </si>
  <si>
    <t>сыр порционный</t>
  </si>
  <si>
    <t xml:space="preserve">макароны отварные </t>
  </si>
  <si>
    <t>фрикадельки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</si>
</sst>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0" sqref="K1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61</v>
      </c>
      <c r="D1" s="52"/>
      <c r="E1" s="52"/>
      <c r="F1" s="12" t="s">
        <v>16</v>
      </c>
      <c r="G1" s="2" t="s">
        <v>17</v>
      </c>
      <c r="H1" s="53" t="s">
        <v>59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60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110</v>
      </c>
      <c r="G6" s="40">
        <v>10</v>
      </c>
      <c r="H6" s="40">
        <v>16.7</v>
      </c>
      <c r="I6" s="40">
        <v>2</v>
      </c>
      <c r="J6" s="40">
        <v>199</v>
      </c>
      <c r="K6" s="41">
        <v>340</v>
      </c>
      <c r="L6" s="40">
        <v>35.67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1.64</v>
      </c>
      <c r="H8" s="43">
        <v>1.44</v>
      </c>
      <c r="I8" s="43">
        <v>15.2</v>
      </c>
      <c r="J8" s="43">
        <v>80</v>
      </c>
      <c r="K8" s="44">
        <v>692</v>
      </c>
      <c r="L8" s="43">
        <v>7.17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118</v>
      </c>
      <c r="K9" s="44">
        <v>1</v>
      </c>
      <c r="L9" s="43">
        <v>4</v>
      </c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0</v>
      </c>
      <c r="L10" s="43">
        <v>9</v>
      </c>
    </row>
    <row r="11" spans="1:12" ht="14.4" x14ac:dyDescent="0.3">
      <c r="A11" s="23"/>
      <c r="B11" s="15"/>
      <c r="C11" s="11"/>
      <c r="D11" s="6" t="s">
        <v>26</v>
      </c>
      <c r="E11" s="42" t="s">
        <v>43</v>
      </c>
      <c r="F11" s="43">
        <v>60</v>
      </c>
      <c r="G11" s="43">
        <v>0.72</v>
      </c>
      <c r="H11" s="43">
        <v>2.83</v>
      </c>
      <c r="I11" s="43">
        <v>4.63</v>
      </c>
      <c r="J11" s="43">
        <v>46.8</v>
      </c>
      <c r="K11" s="44">
        <v>73</v>
      </c>
      <c r="L11" s="43">
        <v>12.4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16.560000000000002</v>
      </c>
      <c r="H13" s="19">
        <f t="shared" si="0"/>
        <v>21.769999999999996</v>
      </c>
      <c r="I13" s="19">
        <f t="shared" si="0"/>
        <v>56.23</v>
      </c>
      <c r="J13" s="19">
        <f t="shared" si="0"/>
        <v>490.8</v>
      </c>
      <c r="K13" s="25"/>
      <c r="L13" s="19">
        <f t="shared" ref="L13" si="1">SUM(L6:L12)</f>
        <v>68.240000000000009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520</v>
      </c>
      <c r="G24" s="32">
        <f t="shared" ref="G24:J24" si="4">G13+G23</f>
        <v>16.560000000000002</v>
      </c>
      <c r="H24" s="32">
        <f t="shared" si="4"/>
        <v>21.769999999999996</v>
      </c>
      <c r="I24" s="32">
        <f t="shared" si="4"/>
        <v>56.23</v>
      </c>
      <c r="J24" s="32">
        <f t="shared" si="4"/>
        <v>490.8</v>
      </c>
      <c r="K24" s="32"/>
      <c r="L24" s="32">
        <f t="shared" ref="L24" si="5">L13+L23</f>
        <v>68.240000000000009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150</v>
      </c>
      <c r="G25" s="40">
        <v>8.4</v>
      </c>
      <c r="H25" s="40">
        <v>10.8</v>
      </c>
      <c r="I25" s="40">
        <v>41.25</v>
      </c>
      <c r="J25" s="40">
        <v>303</v>
      </c>
      <c r="K25" s="41">
        <v>297</v>
      </c>
      <c r="L25" s="40">
        <v>10.77</v>
      </c>
    </row>
    <row r="26" spans="1:12" ht="14.4" x14ac:dyDescent="0.3">
      <c r="A26" s="14"/>
      <c r="B26" s="15"/>
      <c r="C26" s="11"/>
      <c r="D26" s="6" t="s">
        <v>21</v>
      </c>
      <c r="E26" s="42" t="s">
        <v>45</v>
      </c>
      <c r="F26" s="43">
        <v>100</v>
      </c>
      <c r="G26" s="43">
        <v>15.7</v>
      </c>
      <c r="H26" s="43">
        <v>8.9</v>
      </c>
      <c r="I26" s="43">
        <v>0.4</v>
      </c>
      <c r="J26" s="43">
        <v>144</v>
      </c>
      <c r="K26" s="44">
        <v>487</v>
      </c>
      <c r="L26" s="43">
        <v>43.66</v>
      </c>
    </row>
    <row r="27" spans="1:12" ht="14.4" x14ac:dyDescent="0.3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3.77</v>
      </c>
      <c r="H27" s="43">
        <v>3.2</v>
      </c>
      <c r="I27" s="43">
        <v>15.95</v>
      </c>
      <c r="J27" s="43">
        <v>107</v>
      </c>
      <c r="K27" s="44">
        <v>693</v>
      </c>
      <c r="L27" s="43">
        <v>11.12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3.8</v>
      </c>
      <c r="H28" s="43">
        <v>0.4</v>
      </c>
      <c r="I28" s="43">
        <v>24.6</v>
      </c>
      <c r="J28" s="43">
        <v>118</v>
      </c>
      <c r="K28" s="44">
        <v>1</v>
      </c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31.67</v>
      </c>
      <c r="H32" s="19">
        <f t="shared" ref="H32" si="7">SUM(H25:H31)</f>
        <v>23.3</v>
      </c>
      <c r="I32" s="19">
        <f t="shared" ref="I32" si="8">SUM(I25:I31)</f>
        <v>82.199999999999989</v>
      </c>
      <c r="J32" s="19">
        <f t="shared" ref="J32:L32" si="9">SUM(J25:J31)</f>
        <v>672</v>
      </c>
      <c r="K32" s="25"/>
      <c r="L32" s="19">
        <f t="shared" si="9"/>
        <v>69.55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31.67</v>
      </c>
      <c r="H43" s="32">
        <f t="shared" ref="H43" si="15">H32+H42</f>
        <v>23.3</v>
      </c>
      <c r="I43" s="32">
        <f t="shared" ref="I43" si="16">I32+I42</f>
        <v>82.199999999999989</v>
      </c>
      <c r="J43" s="32">
        <f t="shared" ref="J43:L43" si="17">J32+J42</f>
        <v>672</v>
      </c>
      <c r="K43" s="32"/>
      <c r="L43" s="32">
        <f t="shared" si="17"/>
        <v>69.55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150</v>
      </c>
      <c r="G44" s="40">
        <v>3.15</v>
      </c>
      <c r="H44" s="40">
        <v>9.6</v>
      </c>
      <c r="I44" s="40">
        <v>27.8</v>
      </c>
      <c r="J44" s="40">
        <v>181.5</v>
      </c>
      <c r="K44" s="41">
        <v>216</v>
      </c>
      <c r="L44" s="40">
        <v>21.06</v>
      </c>
    </row>
    <row r="45" spans="1:12" ht="14.4" x14ac:dyDescent="0.3">
      <c r="A45" s="23"/>
      <c r="B45" s="15"/>
      <c r="C45" s="11"/>
      <c r="D45" s="57" t="s">
        <v>21</v>
      </c>
      <c r="E45" s="42" t="s">
        <v>64</v>
      </c>
      <c r="F45" s="43">
        <v>100</v>
      </c>
      <c r="G45" s="43">
        <v>14.2</v>
      </c>
      <c r="H45" s="43">
        <v>8.1999999999999993</v>
      </c>
      <c r="I45" s="43">
        <v>3.4</v>
      </c>
      <c r="J45" s="43">
        <v>146</v>
      </c>
      <c r="K45" s="44">
        <v>373</v>
      </c>
      <c r="L45" s="43">
        <v>40.03</v>
      </c>
    </row>
    <row r="46" spans="1:12" ht="14.4" x14ac:dyDescent="0.3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</v>
      </c>
      <c r="H46" s="43">
        <v>0</v>
      </c>
      <c r="I46" s="43">
        <v>15</v>
      </c>
      <c r="J46" s="43">
        <v>58</v>
      </c>
      <c r="K46" s="44">
        <v>686</v>
      </c>
      <c r="L46" s="43">
        <v>3.47</v>
      </c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3.8</v>
      </c>
      <c r="H47" s="43">
        <v>0.4</v>
      </c>
      <c r="I47" s="43">
        <v>24.6</v>
      </c>
      <c r="J47" s="43">
        <v>118</v>
      </c>
      <c r="K47" s="44">
        <v>1</v>
      </c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21.15</v>
      </c>
      <c r="H51" s="19">
        <f t="shared" ref="H51" si="19">SUM(H44:H50)</f>
        <v>18.199999999999996</v>
      </c>
      <c r="I51" s="19">
        <f t="shared" ref="I51" si="20">SUM(I44:I50)</f>
        <v>70.800000000000011</v>
      </c>
      <c r="J51" s="19">
        <f t="shared" ref="J51:L51" si="21">SUM(J44:J50)</f>
        <v>503.5</v>
      </c>
      <c r="K51" s="25"/>
      <c r="L51" s="19">
        <f t="shared" si="21"/>
        <v>68.56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21.15</v>
      </c>
      <c r="H62" s="32">
        <f t="shared" ref="H62" si="27">H51+H61</f>
        <v>18.199999999999996</v>
      </c>
      <c r="I62" s="32">
        <f t="shared" ref="I62" si="28">I51+I61</f>
        <v>70.800000000000011</v>
      </c>
      <c r="J62" s="32">
        <f t="shared" ref="J62:L62" si="29">J51+J61</f>
        <v>503.5</v>
      </c>
      <c r="K62" s="32"/>
      <c r="L62" s="32">
        <f t="shared" si="29"/>
        <v>68.56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250</v>
      </c>
      <c r="G63" s="40">
        <v>6</v>
      </c>
      <c r="H63" s="40">
        <v>8.1</v>
      </c>
      <c r="I63" s="40">
        <v>25</v>
      </c>
      <c r="J63" s="40">
        <v>197</v>
      </c>
      <c r="K63" s="41">
        <v>311</v>
      </c>
      <c r="L63" s="40">
        <v>19.12</v>
      </c>
    </row>
    <row r="64" spans="1:12" ht="14.4" x14ac:dyDescent="0.3">
      <c r="A64" s="23"/>
      <c r="B64" s="15"/>
      <c r="C64" s="11"/>
      <c r="D64" s="6" t="s">
        <v>49</v>
      </c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3.77</v>
      </c>
      <c r="H65" s="43">
        <v>3.2</v>
      </c>
      <c r="I65" s="43">
        <v>15.95</v>
      </c>
      <c r="J65" s="43">
        <v>107</v>
      </c>
      <c r="K65" s="44">
        <v>693</v>
      </c>
      <c r="L65" s="43">
        <v>11.12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3.8</v>
      </c>
      <c r="H66" s="43">
        <v>0.4</v>
      </c>
      <c r="I66" s="43">
        <v>24.6</v>
      </c>
      <c r="J66" s="43">
        <v>118</v>
      </c>
      <c r="K66" s="44">
        <v>1</v>
      </c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57" t="s">
        <v>67</v>
      </c>
      <c r="E68" s="42" t="s">
        <v>65</v>
      </c>
      <c r="F68" s="43">
        <v>10</v>
      </c>
      <c r="G68" s="43">
        <v>0.05</v>
      </c>
      <c r="H68" s="43">
        <v>8.25</v>
      </c>
      <c r="I68" s="43">
        <v>0.08</v>
      </c>
      <c r="J68" s="43">
        <v>74.8</v>
      </c>
      <c r="K68" s="44">
        <v>96</v>
      </c>
      <c r="L68" s="43">
        <v>9.3000000000000007</v>
      </c>
    </row>
    <row r="69" spans="1:12" ht="14.4" x14ac:dyDescent="0.3">
      <c r="A69" s="23"/>
      <c r="B69" s="15"/>
      <c r="C69" s="11"/>
      <c r="D69" s="57" t="s">
        <v>67</v>
      </c>
      <c r="E69" s="42" t="s">
        <v>66</v>
      </c>
      <c r="F69" s="43">
        <v>15</v>
      </c>
      <c r="G69" s="43">
        <v>3.48</v>
      </c>
      <c r="H69" s="43">
        <v>4.42</v>
      </c>
      <c r="I69" s="43">
        <v>0</v>
      </c>
      <c r="J69" s="43">
        <v>54</v>
      </c>
      <c r="K69" s="44">
        <v>97</v>
      </c>
      <c r="L69" s="43">
        <v>13.36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17.100000000000001</v>
      </c>
      <c r="H70" s="19">
        <f t="shared" ref="H70" si="31">SUM(H63:H69)</f>
        <v>24.370000000000005</v>
      </c>
      <c r="I70" s="19">
        <f t="shared" ref="I70" si="32">SUM(I63:I69)</f>
        <v>65.63000000000001</v>
      </c>
      <c r="J70" s="19">
        <f t="shared" ref="J70:L70" si="33">SUM(J63:J69)</f>
        <v>550.79999999999995</v>
      </c>
      <c r="K70" s="25"/>
      <c r="L70" s="19">
        <f t="shared" si="33"/>
        <v>56.900000000000006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525</v>
      </c>
      <c r="G81" s="32">
        <f t="shared" ref="G81" si="38">G70+G80</f>
        <v>17.100000000000001</v>
      </c>
      <c r="H81" s="32">
        <f t="shared" ref="H81" si="39">H70+H80</f>
        <v>24.370000000000005</v>
      </c>
      <c r="I81" s="32">
        <f t="shared" ref="I81" si="40">I70+I80</f>
        <v>65.63000000000001</v>
      </c>
      <c r="J81" s="32">
        <f t="shared" ref="J81:L81" si="41">J70+J80</f>
        <v>550.79999999999995</v>
      </c>
      <c r="K81" s="32"/>
      <c r="L81" s="32">
        <f t="shared" si="41"/>
        <v>56.900000000000006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100</v>
      </c>
      <c r="G82" s="40">
        <v>13.9</v>
      </c>
      <c r="H82" s="40">
        <v>6.5</v>
      </c>
      <c r="I82" s="40">
        <v>4</v>
      </c>
      <c r="J82" s="40">
        <v>197</v>
      </c>
      <c r="K82" s="41">
        <v>437</v>
      </c>
      <c r="L82" s="40">
        <v>68.88</v>
      </c>
    </row>
    <row r="83" spans="1:12" ht="14.4" x14ac:dyDescent="0.3">
      <c r="A83" s="23"/>
      <c r="B83" s="15"/>
      <c r="C83" s="11"/>
      <c r="D83" s="57" t="s">
        <v>21</v>
      </c>
      <c r="E83" s="42" t="s">
        <v>44</v>
      </c>
      <c r="F83" s="43">
        <v>150</v>
      </c>
      <c r="G83" s="43">
        <v>6.1</v>
      </c>
      <c r="H83" s="43">
        <v>9.3000000000000007</v>
      </c>
      <c r="I83" s="43">
        <v>38.200000000000003</v>
      </c>
      <c r="J83" s="43">
        <v>268</v>
      </c>
      <c r="K83" s="44">
        <v>297</v>
      </c>
      <c r="L83" s="43">
        <v>7.95</v>
      </c>
    </row>
    <row r="84" spans="1:12" ht="14.4" x14ac:dyDescent="0.3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1.64</v>
      </c>
      <c r="H84" s="43">
        <v>1.44</v>
      </c>
      <c r="I84" s="43">
        <v>15.2</v>
      </c>
      <c r="J84" s="43">
        <v>80</v>
      </c>
      <c r="K84" s="44">
        <v>692</v>
      </c>
      <c r="L84" s="43">
        <v>7.17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3.8</v>
      </c>
      <c r="H85" s="43">
        <v>0.4</v>
      </c>
      <c r="I85" s="43">
        <v>24.6</v>
      </c>
      <c r="J85" s="43">
        <v>118</v>
      </c>
      <c r="K85" s="44">
        <v>1</v>
      </c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25.44</v>
      </c>
      <c r="H89" s="19">
        <f t="shared" ref="H89" si="43">SUM(H82:H88)</f>
        <v>17.64</v>
      </c>
      <c r="I89" s="19">
        <f t="shared" ref="I89" si="44">SUM(I82:I88)</f>
        <v>82</v>
      </c>
      <c r="J89" s="19">
        <f t="shared" ref="J89:L89" si="45">SUM(J82:J88)</f>
        <v>663</v>
      </c>
      <c r="K89" s="25"/>
      <c r="L89" s="19">
        <f t="shared" si="45"/>
        <v>88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25.44</v>
      </c>
      <c r="H100" s="32">
        <f t="shared" ref="H100" si="51">H89+H99</f>
        <v>17.64</v>
      </c>
      <c r="I100" s="32">
        <f t="shared" ref="I100" si="52">I89+I99</f>
        <v>82</v>
      </c>
      <c r="J100" s="32">
        <f t="shared" ref="J100:L100" si="53">J89+J99</f>
        <v>663</v>
      </c>
      <c r="K100" s="32"/>
      <c r="L100" s="32">
        <f t="shared" si="53"/>
        <v>88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210</v>
      </c>
      <c r="G101" s="40">
        <v>9.1</v>
      </c>
      <c r="H101" s="40">
        <v>13</v>
      </c>
      <c r="I101" s="40">
        <v>35.200000000000003</v>
      </c>
      <c r="J101" s="40">
        <v>295</v>
      </c>
      <c r="K101" s="41">
        <v>183</v>
      </c>
      <c r="L101" s="40">
        <v>24.83</v>
      </c>
    </row>
    <row r="102" spans="1:12" ht="14.4" x14ac:dyDescent="0.3">
      <c r="A102" s="23"/>
      <c r="B102" s="15"/>
      <c r="C102" s="11"/>
      <c r="D102" s="57" t="s">
        <v>28</v>
      </c>
      <c r="E102" s="42" t="s">
        <v>53</v>
      </c>
      <c r="F102" s="43">
        <v>40</v>
      </c>
      <c r="G102" s="43">
        <v>5.0999999999999996</v>
      </c>
      <c r="H102" s="43">
        <v>4.5999999999999996</v>
      </c>
      <c r="I102" s="43">
        <v>0</v>
      </c>
      <c r="J102" s="43">
        <v>63</v>
      </c>
      <c r="K102" s="44">
        <v>337</v>
      </c>
      <c r="L102" s="43">
        <v>12</v>
      </c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1.64</v>
      </c>
      <c r="H103" s="43">
        <v>1.44</v>
      </c>
      <c r="I103" s="43">
        <v>15.2</v>
      </c>
      <c r="J103" s="43">
        <v>80</v>
      </c>
      <c r="K103" s="44">
        <v>692</v>
      </c>
      <c r="L103" s="43">
        <v>7.17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3.8</v>
      </c>
      <c r="H104" s="43">
        <v>0.4</v>
      </c>
      <c r="I104" s="43">
        <v>24.6</v>
      </c>
      <c r="J104" s="43">
        <v>118</v>
      </c>
      <c r="K104" s="44">
        <v>1</v>
      </c>
      <c r="L104" s="43">
        <v>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57" t="s">
        <v>67</v>
      </c>
      <c r="E106" s="42" t="s">
        <v>69</v>
      </c>
      <c r="F106" s="43">
        <v>15</v>
      </c>
      <c r="G106" s="43">
        <v>3.48</v>
      </c>
      <c r="H106" s="43">
        <v>4.42</v>
      </c>
      <c r="I106" s="43">
        <v>0</v>
      </c>
      <c r="J106" s="43">
        <v>54</v>
      </c>
      <c r="K106" s="44">
        <v>97</v>
      </c>
      <c r="L106" s="43">
        <v>13.36</v>
      </c>
    </row>
    <row r="107" spans="1:12" ht="14.4" x14ac:dyDescent="0.3">
      <c r="A107" s="23"/>
      <c r="B107" s="15"/>
      <c r="C107" s="11"/>
      <c r="D107" s="57" t="s">
        <v>67</v>
      </c>
      <c r="E107" s="42" t="s">
        <v>65</v>
      </c>
      <c r="F107" s="43">
        <v>10</v>
      </c>
      <c r="G107" s="43">
        <v>0.05</v>
      </c>
      <c r="H107" s="43">
        <v>8.25</v>
      </c>
      <c r="I107" s="43">
        <v>0.08</v>
      </c>
      <c r="J107" s="43">
        <v>74.8</v>
      </c>
      <c r="K107" s="44">
        <v>96</v>
      </c>
      <c r="L107" s="43">
        <v>9.3000000000000007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23.17</v>
      </c>
      <c r="H108" s="19">
        <f t="shared" si="54"/>
        <v>32.11</v>
      </c>
      <c r="I108" s="19">
        <f t="shared" si="54"/>
        <v>75.08</v>
      </c>
      <c r="J108" s="19">
        <f t="shared" si="54"/>
        <v>684.8</v>
      </c>
      <c r="K108" s="25"/>
      <c r="L108" s="19">
        <f t="shared" ref="L108" si="55">SUM(L101:L107)</f>
        <v>70.66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525</v>
      </c>
      <c r="G119" s="32">
        <f t="shared" ref="G119" si="58">G108+G118</f>
        <v>23.17</v>
      </c>
      <c r="H119" s="32">
        <f t="shared" ref="H119" si="59">H108+H118</f>
        <v>32.11</v>
      </c>
      <c r="I119" s="32">
        <f t="shared" ref="I119" si="60">I108+I118</f>
        <v>75.08</v>
      </c>
      <c r="J119" s="32">
        <f t="shared" ref="J119:L119" si="61">J108+J118</f>
        <v>684.8</v>
      </c>
      <c r="K119" s="32"/>
      <c r="L119" s="32">
        <f t="shared" si="61"/>
        <v>70.66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250</v>
      </c>
      <c r="G120" s="40">
        <v>24.4</v>
      </c>
      <c r="H120" s="40">
        <v>23</v>
      </c>
      <c r="I120" s="40">
        <v>55.72</v>
      </c>
      <c r="J120" s="40">
        <v>530.70000000000005</v>
      </c>
      <c r="K120" s="41">
        <v>224</v>
      </c>
      <c r="L120" s="40">
        <v>55.57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3.77</v>
      </c>
      <c r="H122" s="43">
        <v>3.2</v>
      </c>
      <c r="I122" s="43">
        <v>15.95</v>
      </c>
      <c r="J122" s="43">
        <v>107</v>
      </c>
      <c r="K122" s="44">
        <v>693</v>
      </c>
      <c r="L122" s="43">
        <v>11.12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1</v>
      </c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31.97</v>
      </c>
      <c r="H127" s="19">
        <f t="shared" si="62"/>
        <v>26.599999999999998</v>
      </c>
      <c r="I127" s="19">
        <f t="shared" si="62"/>
        <v>96.27000000000001</v>
      </c>
      <c r="J127" s="19">
        <f t="shared" si="62"/>
        <v>755.7</v>
      </c>
      <c r="K127" s="25"/>
      <c r="L127" s="19">
        <f t="shared" ref="L127" si="63">SUM(L120:L126)</f>
        <v>70.69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31.97</v>
      </c>
      <c r="H138" s="32">
        <f t="shared" ref="H138" si="67">H127+H137</f>
        <v>26.599999999999998</v>
      </c>
      <c r="I138" s="32">
        <f t="shared" ref="I138" si="68">I127+I137</f>
        <v>96.27000000000001</v>
      </c>
      <c r="J138" s="32">
        <f t="shared" ref="J138:L138" si="69">J127+J137</f>
        <v>755.7</v>
      </c>
      <c r="K138" s="32"/>
      <c r="L138" s="32">
        <f t="shared" si="69"/>
        <v>70.69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150</v>
      </c>
      <c r="G139" s="40">
        <v>5.4</v>
      </c>
      <c r="H139" s="40">
        <v>5.8</v>
      </c>
      <c r="I139" s="40">
        <v>30.4</v>
      </c>
      <c r="J139" s="40">
        <v>195</v>
      </c>
      <c r="K139" s="41">
        <v>332</v>
      </c>
      <c r="L139" s="40">
        <v>12.51</v>
      </c>
    </row>
    <row r="140" spans="1:12" ht="14.4" x14ac:dyDescent="0.3">
      <c r="A140" s="23"/>
      <c r="B140" s="15"/>
      <c r="C140" s="11"/>
      <c r="D140" s="6" t="s">
        <v>55</v>
      </c>
      <c r="E140" s="42" t="s">
        <v>71</v>
      </c>
      <c r="F140" s="43">
        <v>105</v>
      </c>
      <c r="G140" s="43">
        <v>8.5</v>
      </c>
      <c r="H140" s="43">
        <v>11.21</v>
      </c>
      <c r="I140" s="43">
        <v>10.61</v>
      </c>
      <c r="J140" s="43">
        <v>180</v>
      </c>
      <c r="K140" s="44">
        <v>280</v>
      </c>
      <c r="L140" s="43">
        <v>39.24</v>
      </c>
    </row>
    <row r="141" spans="1:12" ht="14.4" x14ac:dyDescent="0.3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1.64</v>
      </c>
      <c r="H141" s="43">
        <v>1.44</v>
      </c>
      <c r="I141" s="43">
        <v>15.2</v>
      </c>
      <c r="J141" s="43">
        <v>80</v>
      </c>
      <c r="K141" s="44">
        <v>692</v>
      </c>
      <c r="L141" s="43">
        <v>7.17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3.8</v>
      </c>
      <c r="H142" s="43">
        <v>0.4</v>
      </c>
      <c r="I142" s="43">
        <v>24.6</v>
      </c>
      <c r="J142" s="43">
        <v>118</v>
      </c>
      <c r="K142" s="44">
        <v>1</v>
      </c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19.34</v>
      </c>
      <c r="H146" s="19">
        <f t="shared" si="70"/>
        <v>18.850000000000001</v>
      </c>
      <c r="I146" s="19">
        <f t="shared" si="70"/>
        <v>80.81</v>
      </c>
      <c r="J146" s="19">
        <f t="shared" si="70"/>
        <v>573</v>
      </c>
      <c r="K146" s="25"/>
      <c r="L146" s="19">
        <f t="shared" ref="L146" si="71">SUM(L139:L145)</f>
        <v>62.92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505</v>
      </c>
      <c r="G157" s="32">
        <f t="shared" ref="G157" si="74">G146+G156</f>
        <v>19.34</v>
      </c>
      <c r="H157" s="32">
        <f t="shared" ref="H157" si="75">H146+H156</f>
        <v>18.850000000000001</v>
      </c>
      <c r="I157" s="32">
        <f t="shared" ref="I157" si="76">I146+I156</f>
        <v>80.81</v>
      </c>
      <c r="J157" s="32">
        <f t="shared" ref="J157:L157" si="77">J146+J156</f>
        <v>573</v>
      </c>
      <c r="K157" s="32"/>
      <c r="L157" s="32">
        <f t="shared" si="77"/>
        <v>62.92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100</v>
      </c>
      <c r="G158" s="40">
        <v>9.6999999999999993</v>
      </c>
      <c r="H158" s="40">
        <v>4.5</v>
      </c>
      <c r="I158" s="40">
        <v>3.8</v>
      </c>
      <c r="J158" s="40">
        <v>105</v>
      </c>
      <c r="K158" s="41">
        <v>374</v>
      </c>
      <c r="L158" s="40">
        <v>32.14</v>
      </c>
    </row>
    <row r="159" spans="1:12" ht="14.4" x14ac:dyDescent="0.3">
      <c r="A159" s="23"/>
      <c r="B159" s="15"/>
      <c r="C159" s="11"/>
      <c r="D159" s="6" t="s">
        <v>21</v>
      </c>
      <c r="E159" s="42" t="s">
        <v>57</v>
      </c>
      <c r="F159" s="43">
        <v>150</v>
      </c>
      <c r="G159" s="43">
        <v>3.15</v>
      </c>
      <c r="H159" s="43">
        <v>8.25</v>
      </c>
      <c r="I159" s="43">
        <v>21.75</v>
      </c>
      <c r="J159" s="43">
        <v>189</v>
      </c>
      <c r="K159" s="44">
        <v>520</v>
      </c>
      <c r="L159" s="43">
        <v>18.739999999999998</v>
      </c>
    </row>
    <row r="160" spans="1:12" ht="14.4" x14ac:dyDescent="0.3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</v>
      </c>
      <c r="H160" s="43">
        <v>0</v>
      </c>
      <c r="I160" s="43">
        <v>15</v>
      </c>
      <c r="J160" s="43">
        <v>58</v>
      </c>
      <c r="K160" s="44">
        <v>686</v>
      </c>
      <c r="L160" s="43">
        <v>3.47</v>
      </c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>
        <v>1</v>
      </c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57" t="s">
        <v>67</v>
      </c>
      <c r="E163" s="42" t="s">
        <v>65</v>
      </c>
      <c r="F163" s="43">
        <v>10</v>
      </c>
      <c r="G163" s="43">
        <v>0.05</v>
      </c>
      <c r="H163" s="43">
        <v>8.25</v>
      </c>
      <c r="I163" s="43">
        <v>0.08</v>
      </c>
      <c r="J163" s="43">
        <v>74.8</v>
      </c>
      <c r="K163" s="44">
        <v>96</v>
      </c>
      <c r="L163" s="43">
        <v>9.3000000000000007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16.7</v>
      </c>
      <c r="H165" s="19">
        <f t="shared" si="78"/>
        <v>21.4</v>
      </c>
      <c r="I165" s="19">
        <f t="shared" si="78"/>
        <v>65.23</v>
      </c>
      <c r="J165" s="19">
        <f t="shared" si="78"/>
        <v>544.79999999999995</v>
      </c>
      <c r="K165" s="25"/>
      <c r="L165" s="19">
        <f t="shared" ref="L165" si="79">SUM(L158:L164)</f>
        <v>67.649999999999991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510</v>
      </c>
      <c r="G176" s="32">
        <f t="shared" ref="G176" si="82">G165+G175</f>
        <v>16.7</v>
      </c>
      <c r="H176" s="32">
        <f t="shared" ref="H176" si="83">H165+H175</f>
        <v>21.4</v>
      </c>
      <c r="I176" s="32">
        <f t="shared" ref="I176" si="84">I165+I175</f>
        <v>65.23</v>
      </c>
      <c r="J176" s="32">
        <f t="shared" ref="J176:L176" si="85">J165+J175</f>
        <v>544.79999999999995</v>
      </c>
      <c r="K176" s="32"/>
      <c r="L176" s="32">
        <f t="shared" si="85"/>
        <v>67.649999999999991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42" t="s">
        <v>62</v>
      </c>
      <c r="F177" s="43">
        <v>100</v>
      </c>
      <c r="G177" s="43">
        <v>18.7</v>
      </c>
      <c r="H177" s="43">
        <v>15.3</v>
      </c>
      <c r="I177" s="43">
        <v>0.6</v>
      </c>
      <c r="J177" s="43">
        <v>215</v>
      </c>
      <c r="K177" s="44">
        <v>494</v>
      </c>
      <c r="L177" s="43">
        <v>54.4</v>
      </c>
    </row>
    <row r="178" spans="1:12" ht="14.4" x14ac:dyDescent="0.3">
      <c r="A178" s="23"/>
      <c r="B178" s="15"/>
      <c r="C178" s="11"/>
      <c r="D178" s="6" t="s">
        <v>21</v>
      </c>
      <c r="E178" s="42" t="s">
        <v>58</v>
      </c>
      <c r="F178" s="43">
        <v>150</v>
      </c>
      <c r="G178" s="43">
        <v>3.75</v>
      </c>
      <c r="H178" s="43">
        <v>6.15</v>
      </c>
      <c r="I178" s="43">
        <v>38.549999999999997</v>
      </c>
      <c r="J178" s="43">
        <v>228</v>
      </c>
      <c r="K178" s="44">
        <v>511</v>
      </c>
      <c r="L178" s="43">
        <v>11.27</v>
      </c>
    </row>
    <row r="179" spans="1:12" ht="14.4" x14ac:dyDescent="0.3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1.64</v>
      </c>
      <c r="H179" s="43">
        <v>1.44</v>
      </c>
      <c r="I179" s="43">
        <v>15.2</v>
      </c>
      <c r="J179" s="43">
        <v>80</v>
      </c>
      <c r="K179" s="44">
        <v>692</v>
      </c>
      <c r="L179" s="43">
        <v>7.17</v>
      </c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3.8</v>
      </c>
      <c r="H180" s="43">
        <v>0.4</v>
      </c>
      <c r="I180" s="43">
        <v>24.6</v>
      </c>
      <c r="J180" s="43">
        <v>118</v>
      </c>
      <c r="K180" s="44">
        <v>1</v>
      </c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27.89</v>
      </c>
      <c r="H184" s="19">
        <f t="shared" si="86"/>
        <v>23.290000000000003</v>
      </c>
      <c r="I184" s="19">
        <f t="shared" si="86"/>
        <v>78.949999999999989</v>
      </c>
      <c r="J184" s="19">
        <f t="shared" si="86"/>
        <v>641</v>
      </c>
      <c r="K184" s="25"/>
      <c r="L184" s="19">
        <f t="shared" ref="L184" si="87">SUM(L177:L183)</f>
        <v>76.84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27.89</v>
      </c>
      <c r="H195" s="32">
        <f t="shared" ref="H195" si="91">H184+H194</f>
        <v>23.290000000000003</v>
      </c>
      <c r="I195" s="32">
        <f t="shared" ref="I195" si="92">I184+I194</f>
        <v>78.949999999999989</v>
      </c>
      <c r="J195" s="32">
        <f t="shared" ref="J195:L195" si="93">J184+J194</f>
        <v>641</v>
      </c>
      <c r="K195" s="32"/>
      <c r="L195" s="32">
        <f t="shared" si="93"/>
        <v>76.84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23.098999999999997</v>
      </c>
      <c r="H196" s="34">
        <f t="shared" si="94"/>
        <v>22.752999999999997</v>
      </c>
      <c r="I196" s="34">
        <f t="shared" si="94"/>
        <v>75.320000000000007</v>
      </c>
      <c r="J196" s="34">
        <f t="shared" si="94"/>
        <v>607.93999999999994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70.001000000000005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2022-05-16T14:23:56Z</dcterms:created>
  <dcterms:modified xsi:type="dcterms:W3CDTF">2024-01-08T13:52:31Z</dcterms:modified>
</cp:coreProperties>
</file>